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col\Documents\"/>
    </mc:Choice>
  </mc:AlternateContent>
  <bookViews>
    <workbookView xWindow="0" yWindow="0" windowWidth="25548" windowHeight="12744"/>
  </bookViews>
  <sheets>
    <sheet name="Feui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L35" i="1" s="1"/>
  <c r="B19" i="1" l="1"/>
  <c r="B20" i="1"/>
  <c r="B21" i="1"/>
  <c r="B22" i="1"/>
  <c r="B23" i="1"/>
  <c r="B24" i="1"/>
  <c r="B25" i="1"/>
  <c r="B18" i="1"/>
</calcChain>
</file>

<file path=xl/sharedStrings.xml><?xml version="1.0" encoding="utf-8"?>
<sst xmlns="http://schemas.openxmlformats.org/spreadsheetml/2006/main" count="17" uniqueCount="17">
  <si>
    <t>Site 14</t>
  </si>
  <si>
    <t>Site 15</t>
  </si>
  <si>
    <t>Site 16</t>
  </si>
  <si>
    <t>Site 17</t>
  </si>
  <si>
    <t>Site 18</t>
  </si>
  <si>
    <t>Site 19</t>
  </si>
  <si>
    <t>Site 20</t>
  </si>
  <si>
    <t>âge des sédiments (Ma)</t>
  </si>
  <si>
    <t>distance / dorsale (km)</t>
  </si>
  <si>
    <t>Site 21</t>
  </si>
  <si>
    <t>Avec Google Earth et le fichier "Expansion_oceanique.kmz", localisez les sites de forages de sédiments et relevez les valeurs pour chaque site de l'âge des sédiments et de la distance par rapport à la dorsale (considérez qu'à l'ouest de la dorsale la distance est négative et qu'à l'est elle est positive puis rentrez ces valeurs dans les cases blanches ci-dessus. Calculez alors la vitesse de déplacement de la plaque.</t>
  </si>
  <si>
    <t>Ma/km</t>
  </si>
  <si>
    <t>Coefficient directeur</t>
  </si>
  <si>
    <t>km/Ma</t>
  </si>
  <si>
    <t>Vitesse en cm/an</t>
  </si>
  <si>
    <t>cm/an</t>
  </si>
  <si>
    <t>Inverse du coefficient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</si>
</sst>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8"/>
      <color theme="2" tint="-0.749992370372631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4" borderId="0" xfId="0" applyFill="1"/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2" fillId="4" borderId="0" xfId="0" applyFont="1" applyFill="1"/>
    <xf numFmtId="0" fontId="2" fillId="0" borderId="0" xfId="0" applyFont="1"/>
    <xf numFmtId="0" fontId="3" fillId="4" borderId="0" xfId="0" applyNumberFormat="1" applyFont="1" applyFill="1" applyProtection="1">
      <protection hidden="1"/>
    </xf>
    <xf numFmtId="0" fontId="0" fillId="2" borderId="2" xfId="0" applyFill="1" applyBorder="1"/>
    <xf numFmtId="0" fontId="0" fillId="2" borderId="7" xfId="0" applyFill="1" applyBorder="1"/>
    <xf numFmtId="0" fontId="0" fillId="6" borderId="3" xfId="0" applyFill="1" applyBorder="1" applyAlignment="1">
      <alignment horizontal="right" vertical="center"/>
    </xf>
    <xf numFmtId="0" fontId="0" fillId="8" borderId="8" xfId="0" applyFill="1" applyBorder="1" applyAlignment="1">
      <alignment horizontal="right" vertical="center"/>
    </xf>
    <xf numFmtId="0" fontId="0" fillId="3" borderId="4" xfId="0" applyFill="1" applyBorder="1"/>
    <xf numFmtId="0" fontId="0" fillId="3" borderId="9" xfId="0" applyFill="1" applyBorder="1"/>
    <xf numFmtId="0" fontId="1" fillId="7" borderId="0" xfId="0" applyFont="1" applyFill="1" applyAlignment="1">
      <alignment horizontal="justify" vertical="justify" wrapText="1"/>
    </xf>
    <xf numFmtId="0" fontId="0" fillId="2" borderId="2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2" fontId="4" fillId="8" borderId="3" xfId="0" applyNumberFormat="1" applyFont="1" applyFill="1" applyBorder="1" applyAlignment="1">
      <alignment horizontal="right" vertical="center"/>
    </xf>
    <xf numFmtId="2" fontId="4" fillId="8" borderId="8" xfId="0" applyNumberFormat="1" applyFont="1" applyFill="1" applyBorder="1" applyAlignment="1">
      <alignment horizontal="right" vertical="center"/>
    </xf>
    <xf numFmtId="2" fontId="4" fillId="3" borderId="4" xfId="0" applyNumberFormat="1" applyFont="1" applyFill="1" applyBorder="1" applyAlignment="1">
      <alignment horizontal="left" vertical="center"/>
    </xf>
    <xf numFmtId="2" fontId="4" fillId="3" borderId="9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âge des sédiments (Ma) de</a:t>
            </a:r>
            <a:r>
              <a:rPr lang="en-US" baseline="0"/>
              <a:t> part et d'autre de la dorsale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Feuil1!$E$17</c:f>
              <c:strCache>
                <c:ptCount val="1"/>
                <c:pt idx="0">
                  <c:v>âge des sédiments (Ma)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</c:ext>
                <c:ext xmlns:c16="http://schemas.microsoft.com/office/drawing/2014/chart" uri="{C3380CC4-5D6E-409C-BE32-E72D297353CC}">
                  <c16:uniqueId val="{00000008-9A50-4986-AADF-854C40765BC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</c:ext>
                <c:ext xmlns:c16="http://schemas.microsoft.com/office/drawing/2014/chart" uri="{C3380CC4-5D6E-409C-BE32-E72D297353CC}">
                  <c16:uniqueId val="{00000005-9A50-4986-AADF-854C40765BC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</c:ext>
                <c:ext xmlns:c16="http://schemas.microsoft.com/office/drawing/2014/chart" uri="{C3380CC4-5D6E-409C-BE32-E72D297353CC}">
                  <c16:uniqueId val="{00000006-9A50-4986-AADF-854C40765BC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</c:ext>
                <c:ext xmlns:c16="http://schemas.microsoft.com/office/drawing/2014/chart" uri="{C3380CC4-5D6E-409C-BE32-E72D297353CC}">
                  <c16:uniqueId val="{00000001-9A50-4986-AADF-854C40765BC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</c:ext>
                <c:ext xmlns:c16="http://schemas.microsoft.com/office/drawing/2014/chart" uri="{C3380CC4-5D6E-409C-BE32-E72D297353CC}">
                  <c16:uniqueId val="{00000002-9A50-4986-AADF-854C40765BC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</c:ext>
                <c:ext xmlns:c16="http://schemas.microsoft.com/office/drawing/2014/chart" uri="{C3380CC4-5D6E-409C-BE32-E72D297353CC}">
                  <c16:uniqueId val="{00000004-9A50-4986-AADF-854C40765BC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</c:ext>
                <c:ext xmlns:c16="http://schemas.microsoft.com/office/drawing/2014/chart" uri="{C3380CC4-5D6E-409C-BE32-E72D297353CC}">
                  <c16:uniqueId val="{00000007-9A50-4986-AADF-854C40765BC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</c:ext>
                <c:ext xmlns:c16="http://schemas.microsoft.com/office/drawing/2014/chart" uri="{C3380CC4-5D6E-409C-BE32-E72D297353CC}">
                  <c16:uniqueId val="{00000003-9A50-4986-AADF-854C40765BC8}"/>
                </c:ext>
              </c:extLst>
            </c:dLbl>
            <c:spPr>
              <a:solidFill>
                <a:sysClr val="windowText" lastClr="000000">
                  <a:lumMod val="65000"/>
                  <a:lumOff val="35000"/>
                </a:sysClr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15000"/>
                        <a:lumOff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powe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poly"/>
            <c:order val="4"/>
            <c:dispRSqr val="0"/>
            <c:dispEq val="0"/>
          </c:trendline>
          <c:xVal>
            <c:numRef>
              <c:f>Feuil1!$D$18:$D$25</c:f>
              <c:numCache>
                <c:formatCode>General</c:formatCode>
                <c:ptCount val="8"/>
              </c:numCache>
            </c:numRef>
          </c:xVal>
          <c:yVal>
            <c:numRef>
              <c:f>Feuil1!$E$18:$E$25</c:f>
              <c:numCache>
                <c:formatCode>General</c:formatCode>
                <c:ptCount val="8"/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Feuil1!$C$18:$C$25</c15:f>
                <c15:dlblRangeCache>
                  <c:ptCount val="8"/>
                  <c:pt idx="0">
                    <c:v>Site 14</c:v>
                  </c:pt>
                  <c:pt idx="1">
                    <c:v>Site 15</c:v>
                  </c:pt>
                  <c:pt idx="2">
                    <c:v>Site 16</c:v>
                  </c:pt>
                  <c:pt idx="3">
                    <c:v>Site 17</c:v>
                  </c:pt>
                  <c:pt idx="4">
                    <c:v>Site 18</c:v>
                  </c:pt>
                  <c:pt idx="5">
                    <c:v>Site 19</c:v>
                  </c:pt>
                  <c:pt idx="6">
                    <c:v>Site 20</c:v>
                  </c:pt>
                  <c:pt idx="7">
                    <c:v>Site 21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9A50-4986-AADF-854C40765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936840"/>
        <c:axId val="401933560"/>
      </c:scatterChart>
      <c:valAx>
        <c:axId val="401936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distance (km)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1933560"/>
        <c:crosses val="autoZero"/>
        <c:crossBetween val="midCat"/>
      </c:valAx>
      <c:valAx>
        <c:axId val="401933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âge des sédiments (Ma)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1936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âge des sédiments (Ma) en fonction de l'éloignement (en km et en valeur absolue)</a:t>
            </a:r>
          </a:p>
        </c:rich>
      </c:tx>
      <c:layout>
        <c:manualLayout>
          <c:xMode val="edge"/>
          <c:yMode val="edge"/>
          <c:x val="9.3669222343921138E-2"/>
          <c:y val="4.629629629629629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4.7236850048727477E-2"/>
                  <c:y val="-8.3333333333333339E-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Feuil1!$B$18:$B$25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Feuil1!$E$18:$E$25</c:f>
              <c:numCache>
                <c:formatCode>General</c:formatCode>
                <c:ptCount val="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42D-43DB-96FA-5F149C456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4775800"/>
        <c:axId val="394776128"/>
      </c:scatterChart>
      <c:valAx>
        <c:axId val="394775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distance (km)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4776128"/>
        <c:crosses val="autoZero"/>
        <c:crossBetween val="midCat"/>
      </c:valAx>
      <c:valAx>
        <c:axId val="394776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âge des sédiments (Ma)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47758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510540</xdr:colOff>
      <xdr:row>0</xdr:row>
      <xdr:rowOff>156210</xdr:rowOff>
    </xdr:from>
    <xdr:to>
      <xdr:col>15</xdr:col>
      <xdr:colOff>27709</xdr:colOff>
      <xdr:row>18</xdr:row>
      <xdr:rowOff>25400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662941</xdr:colOff>
      <xdr:row>0</xdr:row>
      <xdr:rowOff>137161</xdr:rowOff>
    </xdr:from>
    <xdr:to>
      <xdr:col>5</xdr:col>
      <xdr:colOff>391161</xdr:colOff>
      <xdr:row>14</xdr:row>
      <xdr:rowOff>171777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2941" y="137161"/>
          <a:ext cx="4053840" cy="2594936"/>
        </a:xfrm>
        <a:prstGeom prst="rect">
          <a:avLst/>
        </a:prstGeom>
      </xdr:spPr>
    </xdr:pic>
    <xdr:clientData/>
  </xdr:twoCellAnchor>
  <xdr:twoCellAnchor>
    <xdr:from>
      <xdr:col>5</xdr:col>
      <xdr:colOff>520699</xdr:colOff>
      <xdr:row>18</xdr:row>
      <xdr:rowOff>111125</xdr:rowOff>
    </xdr:from>
    <xdr:to>
      <xdr:col>15</xdr:col>
      <xdr:colOff>34636</xdr:colOff>
      <xdr:row>33</xdr:row>
      <xdr:rowOff>85725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zoomScale="110" zoomScaleNormal="110" workbookViewId="0">
      <selection activeCell="H35" sqref="H35"/>
    </sheetView>
  </sheetViews>
  <sheetFormatPr baseColWidth="10" defaultRowHeight="14.4" x14ac:dyDescent="0.3"/>
  <cols>
    <col min="1" max="1" width="5.5546875" customWidth="1"/>
    <col min="2" max="2" width="0.6640625" style="15" customWidth="1"/>
    <col min="4" max="4" width="20.5546875" customWidth="1"/>
    <col min="5" max="5" width="21.33203125" customWidth="1"/>
    <col min="7" max="7" width="19.109375" customWidth="1"/>
    <col min="8" max="8" width="8.33203125" customWidth="1"/>
  </cols>
  <sheetData>
    <row r="1" spans="1:16" x14ac:dyDescent="0.3">
      <c r="A1" s="1"/>
      <c r="B1" s="1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3">
      <c r="A2" s="1"/>
      <c r="B2" s="1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3">
      <c r="A3" s="1"/>
      <c r="B3" s="1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3">
      <c r="A4" s="1"/>
      <c r="B4" s="1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3">
      <c r="A5" s="1"/>
      <c r="B5" s="1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3">
      <c r="A6" s="1"/>
      <c r="B6" s="1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3">
      <c r="A7" s="1"/>
      <c r="B7" s="1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3">
      <c r="A8" s="1"/>
      <c r="B8" s="1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3">
      <c r="A9" s="1"/>
      <c r="B9" s="1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3">
      <c r="A10" s="1"/>
      <c r="B10" s="1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3">
      <c r="A11" s="1"/>
      <c r="B11" s="1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3">
      <c r="A12" s="1"/>
      <c r="B12" s="14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3">
      <c r="A13" s="1"/>
      <c r="B13" s="14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3">
      <c r="A14" s="1"/>
      <c r="B14" s="1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3">
      <c r="A15" s="1"/>
      <c r="B15" s="14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" thickBot="1" x14ac:dyDescent="0.35">
      <c r="A16" s="1"/>
      <c r="B16" s="14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" thickBot="1" x14ac:dyDescent="0.35">
      <c r="A17" s="1"/>
      <c r="B17" s="14"/>
      <c r="C17" s="2"/>
      <c r="D17" s="3" t="s">
        <v>8</v>
      </c>
      <c r="E17" s="4" t="s">
        <v>7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3">
      <c r="A18" s="1"/>
      <c r="B18" s="16">
        <f>ABS(D18)</f>
        <v>0</v>
      </c>
      <c r="C18" s="5" t="s">
        <v>0</v>
      </c>
      <c r="D18" s="6"/>
      <c r="E18" s="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3">
      <c r="A19" s="1"/>
      <c r="B19" s="16">
        <f t="shared" ref="B19:B25" si="0">ABS(D19)</f>
        <v>0</v>
      </c>
      <c r="C19" s="8" t="s">
        <v>1</v>
      </c>
      <c r="D19" s="9"/>
      <c r="E19" s="10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3">
      <c r="A20" s="1"/>
      <c r="B20" s="16">
        <f t="shared" si="0"/>
        <v>0</v>
      </c>
      <c r="C20" s="8" t="s">
        <v>2</v>
      </c>
      <c r="D20" s="9"/>
      <c r="E20" s="10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3">
      <c r="A21" s="1"/>
      <c r="B21" s="16">
        <f t="shared" si="0"/>
        <v>0</v>
      </c>
      <c r="C21" s="8" t="s">
        <v>3</v>
      </c>
      <c r="D21" s="9"/>
      <c r="E21" s="10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3">
      <c r="A22" s="1"/>
      <c r="B22" s="16">
        <f t="shared" si="0"/>
        <v>0</v>
      </c>
      <c r="C22" s="8" t="s">
        <v>4</v>
      </c>
      <c r="D22" s="9"/>
      <c r="E22" s="1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3">
      <c r="A23" s="1"/>
      <c r="B23" s="16">
        <f t="shared" si="0"/>
        <v>0</v>
      </c>
      <c r="C23" s="8" t="s">
        <v>5</v>
      </c>
      <c r="D23" s="9"/>
      <c r="E23" s="10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3">
      <c r="A24" s="1"/>
      <c r="B24" s="16">
        <f t="shared" si="0"/>
        <v>0</v>
      </c>
      <c r="C24" s="8" t="s">
        <v>6</v>
      </c>
      <c r="D24" s="9"/>
      <c r="E24" s="10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 thickBot="1" x14ac:dyDescent="0.35">
      <c r="A25" s="1"/>
      <c r="B25" s="16">
        <f t="shared" si="0"/>
        <v>0</v>
      </c>
      <c r="C25" s="11" t="s">
        <v>9</v>
      </c>
      <c r="D25" s="12"/>
      <c r="E25" s="1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3">
      <c r="A26" s="1"/>
      <c r="B26" s="1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3">
      <c r="A27" s="1"/>
      <c r="B27" s="14"/>
      <c r="C27" s="23" t="s">
        <v>10</v>
      </c>
      <c r="D27" s="23"/>
      <c r="E27" s="2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3">
      <c r="A28" s="1"/>
      <c r="B28" s="14"/>
      <c r="C28" s="23"/>
      <c r="D28" s="23"/>
      <c r="E28" s="2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3">
      <c r="A29" s="1"/>
      <c r="B29" s="14"/>
      <c r="C29" s="23"/>
      <c r="D29" s="23"/>
      <c r="E29" s="2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3">
      <c r="A30" s="1"/>
      <c r="B30" s="14"/>
      <c r="C30" s="23"/>
      <c r="D30" s="23"/>
      <c r="E30" s="2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3">
      <c r="A31" s="1"/>
      <c r="B31" s="14"/>
      <c r="C31" s="23"/>
      <c r="D31" s="23"/>
      <c r="E31" s="2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3">
      <c r="A32" s="1"/>
      <c r="B32" s="14"/>
      <c r="C32" s="23"/>
      <c r="D32" s="23"/>
      <c r="E32" s="2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3">
      <c r="A33" s="1"/>
      <c r="B33" s="14"/>
      <c r="C33" s="23"/>
      <c r="D33" s="23"/>
      <c r="E33" s="2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" thickBot="1" x14ac:dyDescent="0.35">
      <c r="A34" s="1"/>
      <c r="B34" s="14"/>
      <c r="C34" s="23"/>
      <c r="D34" s="23"/>
      <c r="E34" s="2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3">
      <c r="A35" s="1"/>
      <c r="B35" s="14"/>
      <c r="C35" s="1"/>
      <c r="D35" s="1"/>
      <c r="E35" s="1"/>
      <c r="F35" s="1"/>
      <c r="G35" s="17" t="s">
        <v>12</v>
      </c>
      <c r="H35" s="19"/>
      <c r="I35" s="21" t="s">
        <v>11</v>
      </c>
      <c r="J35" s="1"/>
      <c r="K35" s="24" t="s">
        <v>14</v>
      </c>
      <c r="L35" s="26" t="str">
        <f>IF(ISBLANK(H36),"",IFERROR(H36*100000/1000000,""))</f>
        <v/>
      </c>
      <c r="M35" s="28" t="s">
        <v>15</v>
      </c>
      <c r="N35" s="1"/>
      <c r="O35" s="1"/>
      <c r="P35" s="1"/>
    </row>
    <row r="36" spans="1:16" ht="15" thickBot="1" x14ac:dyDescent="0.35">
      <c r="A36" s="1"/>
      <c r="B36" s="14"/>
      <c r="C36" s="1"/>
      <c r="D36" s="1"/>
      <c r="E36" s="1"/>
      <c r="F36" s="1"/>
      <c r="G36" s="18" t="s">
        <v>16</v>
      </c>
      <c r="H36" s="20" t="str">
        <f>IF(ISBLANK(H35),"",IFERROR(1/H35,""))</f>
        <v/>
      </c>
      <c r="I36" s="22" t="s">
        <v>13</v>
      </c>
      <c r="J36" s="1"/>
      <c r="K36" s="25"/>
      <c r="L36" s="27"/>
      <c r="M36" s="29"/>
      <c r="N36" s="1"/>
      <c r="O36" s="1"/>
      <c r="P36" s="1"/>
    </row>
    <row r="37" spans="1:16" x14ac:dyDescent="0.3">
      <c r="A37" s="1"/>
      <c r="B37" s="14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</sheetData>
  <mergeCells count="4">
    <mergeCell ref="C27:E34"/>
    <mergeCell ref="K35:K36"/>
    <mergeCell ref="L35:L36"/>
    <mergeCell ref="M35:M3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Cohen</dc:creator>
  <cp:lastModifiedBy>Nicolas Cohen</cp:lastModifiedBy>
  <dcterms:created xsi:type="dcterms:W3CDTF">2016-06-05T10:40:53Z</dcterms:created>
  <dcterms:modified xsi:type="dcterms:W3CDTF">2016-06-05T12:03:28Z</dcterms:modified>
</cp:coreProperties>
</file>